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fkb0\Desktop\"/>
    </mc:Choice>
  </mc:AlternateContent>
  <xr:revisionPtr revIDLastSave="0" documentId="13_ncr:1_{016CFAE6-017F-4822-A1BB-033CB0DDF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9" i="1"/>
  <c r="G18" i="1"/>
  <c r="G17" i="1"/>
  <c r="E24" i="1"/>
  <c r="G24" i="1" s="1"/>
  <c r="E23" i="1"/>
  <c r="G23" i="1" s="1"/>
  <c r="E22" i="1"/>
  <c r="G22" i="1" s="1"/>
  <c r="E19" i="1"/>
  <c r="E21" i="1"/>
  <c r="E20" i="1"/>
  <c r="G20" i="1" s="1"/>
  <c r="E17" i="1"/>
  <c r="E16" i="1"/>
  <c r="G16" i="1" s="1"/>
  <c r="E18" i="1"/>
  <c r="E7" i="1"/>
  <c r="G7" i="1" s="1"/>
  <c r="E6" i="1"/>
  <c r="G6" i="1" s="1"/>
  <c r="E5" i="1"/>
  <c r="G5" i="1" s="1"/>
  <c r="E4" i="1"/>
  <c r="G4" i="1" s="1"/>
  <c r="E13" i="1"/>
  <c r="F13" i="1"/>
  <c r="G12" i="1"/>
  <c r="G11" i="1"/>
  <c r="G10" i="1"/>
  <c r="G9" i="1"/>
  <c r="G8" i="1"/>
  <c r="G3" i="1"/>
  <c r="F15" i="1"/>
  <c r="G15" i="1" s="1"/>
  <c r="F14" i="1"/>
  <c r="G14" i="1" s="1"/>
  <c r="G13" i="1" l="1"/>
</calcChain>
</file>

<file path=xl/sharedStrings.xml><?xml version="1.0" encoding="utf-8"?>
<sst xmlns="http://schemas.openxmlformats.org/spreadsheetml/2006/main" count="96" uniqueCount="39">
  <si>
    <t>Foodcoop zur Gertrud - Pasta, Pasta, Pasta</t>
  </si>
  <si>
    <t>Hanfpasta</t>
  </si>
  <si>
    <t>Alpenpionier</t>
  </si>
  <si>
    <t>Dinkel Hörnle (helle, bissfeste Dinkelpasta)</t>
  </si>
  <si>
    <t>Hofgut Storzeln</t>
  </si>
  <si>
    <t>Dinkel Penne (helle, bissfeste Dinkelpasta)</t>
  </si>
  <si>
    <t>Dinkel Radiatori (helle, bissfeste Dinkelpasta)</t>
  </si>
  <si>
    <t>Dinkel Spirelli (helle, bissfeste Dinkelpasta)</t>
  </si>
  <si>
    <t>Caserecce</t>
  </si>
  <si>
    <t>Libera Terra</t>
  </si>
  <si>
    <t>Eliche (Vollkorn)</t>
  </si>
  <si>
    <t>Fusilli</t>
  </si>
  <si>
    <t>Penne (Vollkorn)</t>
  </si>
  <si>
    <t>Rigatoni</t>
  </si>
  <si>
    <t>Spaghetti</t>
  </si>
  <si>
    <t>Lasagne senza uove grano duro</t>
  </si>
  <si>
    <t>Terra Verde</t>
  </si>
  <si>
    <t>Pappardelle</t>
  </si>
  <si>
    <t>offen</t>
  </si>
  <si>
    <t>x</t>
  </si>
  <si>
    <t>Preis p. kg</t>
  </si>
  <si>
    <t>mit Hanf</t>
  </si>
  <si>
    <t>Dinkel</t>
  </si>
  <si>
    <t>Vollkorn</t>
  </si>
  <si>
    <t>Gemelli</t>
  </si>
  <si>
    <t>Minardo</t>
  </si>
  <si>
    <t>Linguine</t>
  </si>
  <si>
    <t>Penne</t>
  </si>
  <si>
    <t>Paccheri</t>
  </si>
  <si>
    <t>Rigatoncini</t>
  </si>
  <si>
    <t>Tagliatelle</t>
  </si>
  <si>
    <t>Rusello</t>
  </si>
  <si>
    <t>Vollkorn Timilia</t>
  </si>
  <si>
    <t>Vorschlag Sortiment</t>
  </si>
  <si>
    <t>brauchen wir die wirklich?</t>
  </si>
  <si>
    <t>Ersatz durch Minardo</t>
  </si>
  <si>
    <t>Vollkorn, offen</t>
  </si>
  <si>
    <t>Waren nicht mehr lieferbar über LT</t>
  </si>
  <si>
    <t>Favorit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</si>
</sst>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44" fontId="0" fillId="4" borderId="1" xfId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H3" sqref="H3"/>
    </sheetView>
  </sheetViews>
  <sheetFormatPr baseColWidth="10" defaultColWidth="8.88671875" defaultRowHeight="14.4" x14ac:dyDescent="0.3"/>
  <cols>
    <col min="1" max="1" width="16.5546875" customWidth="1"/>
    <col min="2" max="2" width="40.21875" customWidth="1"/>
    <col min="3" max="3" width="13.88671875" customWidth="1"/>
    <col min="4" max="4" width="8.44140625" style="2" customWidth="1"/>
    <col min="7" max="7" width="9.88671875" style="13" customWidth="1"/>
    <col min="8" max="8" width="7" style="9" customWidth="1"/>
    <col min="9" max="9" width="30.77734375" style="7" customWidth="1"/>
  </cols>
  <sheetData>
    <row r="1" spans="1:9" ht="15.6" x14ac:dyDescent="0.3">
      <c r="A1" s="8" t="s">
        <v>0</v>
      </c>
      <c r="B1" s="8"/>
      <c r="C1" s="8"/>
      <c r="D1" s="8"/>
      <c r="E1" s="8"/>
      <c r="F1" s="8"/>
      <c r="G1" s="8"/>
      <c r="H1" s="10" t="s">
        <v>33</v>
      </c>
      <c r="I1" s="10"/>
    </row>
    <row r="2" spans="1:9" x14ac:dyDescent="0.3">
      <c r="D2" s="2" t="s">
        <v>18</v>
      </c>
      <c r="G2" s="13" t="s">
        <v>20</v>
      </c>
    </row>
    <row r="3" spans="1:9" ht="15.6" customHeight="1" x14ac:dyDescent="0.3">
      <c r="A3" s="1" t="s">
        <v>2</v>
      </c>
      <c r="B3" s="1" t="s">
        <v>1</v>
      </c>
      <c r="C3" s="1" t="s">
        <v>21</v>
      </c>
      <c r="D3" s="3"/>
      <c r="E3" s="1">
        <v>5.36</v>
      </c>
      <c r="F3" s="1">
        <v>350</v>
      </c>
      <c r="G3" s="14">
        <f>E3/F3*1000</f>
        <v>15.314285714285717</v>
      </c>
      <c r="H3" s="12"/>
      <c r="I3" s="11" t="s">
        <v>34</v>
      </c>
    </row>
    <row r="4" spans="1:9" ht="15.6" customHeight="1" x14ac:dyDescent="0.3">
      <c r="A4" s="1" t="s">
        <v>4</v>
      </c>
      <c r="B4" s="1" t="s">
        <v>3</v>
      </c>
      <c r="C4" s="1" t="s">
        <v>22</v>
      </c>
      <c r="D4" s="3" t="s">
        <v>19</v>
      </c>
      <c r="E4" s="1">
        <f>17.8*1.02</f>
        <v>18.156000000000002</v>
      </c>
      <c r="F4" s="1">
        <v>2000</v>
      </c>
      <c r="G4" s="14">
        <f t="shared" ref="G4:G24" si="0">E4/F4*1000</f>
        <v>9.0780000000000012</v>
      </c>
      <c r="H4" s="12" t="s">
        <v>19</v>
      </c>
      <c r="I4" s="11"/>
    </row>
    <row r="5" spans="1:9" ht="15.6" customHeight="1" x14ac:dyDescent="0.3">
      <c r="A5" s="1" t="s">
        <v>4</v>
      </c>
      <c r="B5" s="1" t="s">
        <v>5</v>
      </c>
      <c r="C5" s="1" t="s">
        <v>22</v>
      </c>
      <c r="D5" s="3" t="s">
        <v>19</v>
      </c>
      <c r="E5" s="1">
        <f>22.25*1.02</f>
        <v>22.695</v>
      </c>
      <c r="F5" s="1">
        <v>2500</v>
      </c>
      <c r="G5" s="14">
        <f t="shared" si="0"/>
        <v>9.0779999999999994</v>
      </c>
      <c r="H5" s="12" t="s">
        <v>19</v>
      </c>
      <c r="I5" s="11"/>
    </row>
    <row r="6" spans="1:9" ht="15.6" customHeight="1" x14ac:dyDescent="0.3">
      <c r="A6" s="1" t="s">
        <v>4</v>
      </c>
      <c r="B6" s="1" t="s">
        <v>6</v>
      </c>
      <c r="C6" s="1" t="s">
        <v>22</v>
      </c>
      <c r="D6" s="3" t="s">
        <v>19</v>
      </c>
      <c r="E6" s="1">
        <f>13.35*1.02</f>
        <v>13.616999999999999</v>
      </c>
      <c r="F6" s="1">
        <v>1500</v>
      </c>
      <c r="G6" s="14">
        <f t="shared" si="0"/>
        <v>9.0779999999999994</v>
      </c>
      <c r="H6" s="12" t="s">
        <v>19</v>
      </c>
      <c r="I6" s="11"/>
    </row>
    <row r="7" spans="1:9" ht="15.6" customHeight="1" x14ac:dyDescent="0.3">
      <c r="A7" s="1" t="s">
        <v>4</v>
      </c>
      <c r="B7" s="1" t="s">
        <v>7</v>
      </c>
      <c r="C7" s="1" t="s">
        <v>22</v>
      </c>
      <c r="D7" s="3" t="s">
        <v>19</v>
      </c>
      <c r="E7" s="1">
        <f>13.35*1.02</f>
        <v>13.616999999999999</v>
      </c>
      <c r="F7" s="1">
        <v>1500</v>
      </c>
      <c r="G7" s="14">
        <f t="shared" si="0"/>
        <v>9.0779999999999994</v>
      </c>
      <c r="H7" s="12" t="s">
        <v>19</v>
      </c>
      <c r="I7" s="11"/>
    </row>
    <row r="8" spans="1:9" ht="15.6" customHeight="1" x14ac:dyDescent="0.3">
      <c r="A8" s="1" t="s">
        <v>9</v>
      </c>
      <c r="B8" s="1" t="s">
        <v>8</v>
      </c>
      <c r="C8" s="1"/>
      <c r="D8" s="3"/>
      <c r="E8" s="1">
        <v>14.26</v>
      </c>
      <c r="F8" s="1">
        <v>3000</v>
      </c>
      <c r="G8" s="14">
        <f t="shared" si="0"/>
        <v>4.753333333333333</v>
      </c>
      <c r="H8" s="12" t="s">
        <v>19</v>
      </c>
      <c r="I8" s="11"/>
    </row>
    <row r="9" spans="1:9" ht="15.6" customHeight="1" x14ac:dyDescent="0.3">
      <c r="A9" s="1" t="s">
        <v>9</v>
      </c>
      <c r="B9" s="1" t="s">
        <v>10</v>
      </c>
      <c r="C9" s="1" t="s">
        <v>23</v>
      </c>
      <c r="D9" s="3"/>
      <c r="E9" s="1">
        <v>14.26</v>
      </c>
      <c r="F9" s="1">
        <v>3000</v>
      </c>
      <c r="G9" s="14">
        <f t="shared" si="0"/>
        <v>4.753333333333333</v>
      </c>
      <c r="H9" s="12" t="s">
        <v>19</v>
      </c>
      <c r="I9" s="11"/>
    </row>
    <row r="10" spans="1:9" ht="15.6" customHeight="1" x14ac:dyDescent="0.3">
      <c r="A10" s="1" t="s">
        <v>9</v>
      </c>
      <c r="B10" s="1" t="s">
        <v>11</v>
      </c>
      <c r="C10" s="1"/>
      <c r="D10" s="3"/>
      <c r="E10" s="1">
        <v>14.26</v>
      </c>
      <c r="F10" s="1">
        <v>3000</v>
      </c>
      <c r="G10" s="14">
        <f t="shared" si="0"/>
        <v>4.753333333333333</v>
      </c>
      <c r="H10" s="12"/>
      <c r="I10" s="11" t="s">
        <v>35</v>
      </c>
    </row>
    <row r="11" spans="1:9" ht="15.6" customHeight="1" x14ac:dyDescent="0.3">
      <c r="A11" s="1" t="s">
        <v>9</v>
      </c>
      <c r="B11" s="1" t="s">
        <v>12</v>
      </c>
      <c r="C11" s="1" t="s">
        <v>23</v>
      </c>
      <c r="D11" s="3"/>
      <c r="E11" s="1">
        <v>14.26</v>
      </c>
      <c r="F11" s="1">
        <v>3000</v>
      </c>
      <c r="G11" s="14">
        <f t="shared" si="0"/>
        <v>4.753333333333333</v>
      </c>
      <c r="H11" s="12"/>
      <c r="I11" s="11" t="s">
        <v>35</v>
      </c>
    </row>
    <row r="12" spans="1:9" ht="15.6" customHeight="1" x14ac:dyDescent="0.3">
      <c r="A12" s="1" t="s">
        <v>9</v>
      </c>
      <c r="B12" s="1" t="s">
        <v>13</v>
      </c>
      <c r="C12" s="1"/>
      <c r="D12" s="3"/>
      <c r="E12" s="1">
        <v>14.26</v>
      </c>
      <c r="F12" s="1">
        <v>3000</v>
      </c>
      <c r="G12" s="14">
        <f t="shared" si="0"/>
        <v>4.753333333333333</v>
      </c>
      <c r="H12" s="12" t="s">
        <v>19</v>
      </c>
      <c r="I12" s="11"/>
    </row>
    <row r="13" spans="1:9" ht="15.6" customHeight="1" x14ac:dyDescent="0.3">
      <c r="A13" s="1" t="s">
        <v>9</v>
      </c>
      <c r="B13" s="1" t="s">
        <v>14</v>
      </c>
      <c r="C13" s="1"/>
      <c r="D13" s="3"/>
      <c r="E13" s="1">
        <f>10*2.33*1.02</f>
        <v>23.766000000000002</v>
      </c>
      <c r="F13" s="1">
        <f>5000</f>
        <v>5000</v>
      </c>
      <c r="G13" s="14">
        <f t="shared" si="0"/>
        <v>4.7531999999999996</v>
      </c>
      <c r="H13" s="12" t="s">
        <v>19</v>
      </c>
      <c r="I13" s="11"/>
    </row>
    <row r="14" spans="1:9" ht="15.6" customHeight="1" x14ac:dyDescent="0.3">
      <c r="A14" s="1" t="s">
        <v>16</v>
      </c>
      <c r="B14" s="1" t="s">
        <v>15</v>
      </c>
      <c r="C14" s="1"/>
      <c r="D14" s="3"/>
      <c r="E14" s="1">
        <v>9.44</v>
      </c>
      <c r="F14" s="1">
        <f>5*250</f>
        <v>1250</v>
      </c>
      <c r="G14" s="14">
        <f t="shared" si="0"/>
        <v>7.5519999999999996</v>
      </c>
      <c r="H14" s="12" t="s">
        <v>19</v>
      </c>
      <c r="I14" s="11"/>
    </row>
    <row r="15" spans="1:9" ht="15.6" customHeight="1" x14ac:dyDescent="0.3">
      <c r="A15" s="1" t="s">
        <v>16</v>
      </c>
      <c r="B15" s="1" t="s">
        <v>17</v>
      </c>
      <c r="C15" s="1"/>
      <c r="D15" s="3"/>
      <c r="E15" s="1">
        <v>20.2</v>
      </c>
      <c r="F15" s="1">
        <f>8*250</f>
        <v>2000</v>
      </c>
      <c r="G15" s="14">
        <f t="shared" si="0"/>
        <v>10.1</v>
      </c>
      <c r="H15" s="12" t="s">
        <v>19</v>
      </c>
      <c r="I15" s="11"/>
    </row>
    <row r="16" spans="1:9" ht="15.6" customHeight="1" x14ac:dyDescent="0.3">
      <c r="A16" s="4" t="s">
        <v>11</v>
      </c>
      <c r="B16" s="4" t="s">
        <v>25</v>
      </c>
      <c r="C16" s="5" t="s">
        <v>31</v>
      </c>
      <c r="D16" s="6" t="s">
        <v>19</v>
      </c>
      <c r="E16" s="5">
        <f>19.58*1.02</f>
        <v>19.971599999999999</v>
      </c>
      <c r="F16" s="5">
        <v>3000</v>
      </c>
      <c r="G16" s="14">
        <f t="shared" si="0"/>
        <v>6.6571999999999996</v>
      </c>
      <c r="H16" s="12"/>
      <c r="I16" s="11"/>
    </row>
    <row r="17" spans="1:9" ht="15.6" customHeight="1" x14ac:dyDescent="0.3">
      <c r="A17" s="4" t="s">
        <v>24</v>
      </c>
      <c r="B17" s="4" t="s">
        <v>25</v>
      </c>
      <c r="C17" s="4" t="s">
        <v>32</v>
      </c>
      <c r="D17" s="6" t="s">
        <v>19</v>
      </c>
      <c r="E17" s="5">
        <f>19.58*1.02</f>
        <v>19.971599999999999</v>
      </c>
      <c r="F17" s="5">
        <v>3000</v>
      </c>
      <c r="G17" s="14">
        <f t="shared" si="0"/>
        <v>6.6571999999999996</v>
      </c>
      <c r="H17" s="12" t="s">
        <v>19</v>
      </c>
      <c r="I17" s="11" t="s">
        <v>38</v>
      </c>
    </row>
    <row r="18" spans="1:9" ht="15.6" customHeight="1" x14ac:dyDescent="0.3">
      <c r="A18" s="4" t="s">
        <v>26</v>
      </c>
      <c r="B18" s="4" t="s">
        <v>25</v>
      </c>
      <c r="C18" s="5" t="s">
        <v>31</v>
      </c>
      <c r="D18" s="6"/>
      <c r="E18" s="5">
        <f>4.6*1.02</f>
        <v>4.6919999999999993</v>
      </c>
      <c r="F18" s="5">
        <v>500</v>
      </c>
      <c r="G18" s="14">
        <f t="shared" si="0"/>
        <v>9.3839999999999986</v>
      </c>
      <c r="H18" s="12" t="s">
        <v>19</v>
      </c>
      <c r="I18" s="11" t="s">
        <v>38</v>
      </c>
    </row>
    <row r="19" spans="1:9" ht="15.6" customHeight="1" x14ac:dyDescent="0.3">
      <c r="A19" s="4" t="s">
        <v>28</v>
      </c>
      <c r="B19" s="4" t="s">
        <v>25</v>
      </c>
      <c r="C19" s="5" t="s">
        <v>31</v>
      </c>
      <c r="D19" s="6"/>
      <c r="E19" s="5">
        <f>4.6*1.02</f>
        <v>4.6919999999999993</v>
      </c>
      <c r="F19" s="5">
        <v>500</v>
      </c>
      <c r="G19" s="14">
        <f t="shared" si="0"/>
        <v>9.3839999999999986</v>
      </c>
      <c r="H19" s="12" t="s">
        <v>19</v>
      </c>
      <c r="I19" s="11" t="s">
        <v>37</v>
      </c>
    </row>
    <row r="20" spans="1:9" ht="15.6" customHeight="1" x14ac:dyDescent="0.3">
      <c r="A20" s="4" t="s">
        <v>27</v>
      </c>
      <c r="B20" s="4" t="s">
        <v>25</v>
      </c>
      <c r="C20" s="5" t="s">
        <v>31</v>
      </c>
      <c r="D20" s="6" t="s">
        <v>19</v>
      </c>
      <c r="E20" s="5">
        <f t="shared" ref="E20:E21" si="1">19.58*1.02</f>
        <v>19.971599999999999</v>
      </c>
      <c r="F20" s="5">
        <v>3000</v>
      </c>
      <c r="G20" s="14">
        <f t="shared" si="0"/>
        <v>6.6571999999999996</v>
      </c>
      <c r="H20" s="12" t="s">
        <v>19</v>
      </c>
      <c r="I20" s="11" t="s">
        <v>18</v>
      </c>
    </row>
    <row r="21" spans="1:9" ht="15.6" customHeight="1" x14ac:dyDescent="0.3">
      <c r="A21" s="4" t="s">
        <v>29</v>
      </c>
      <c r="B21" s="4" t="s">
        <v>25</v>
      </c>
      <c r="C21" s="4" t="s">
        <v>32</v>
      </c>
      <c r="D21" s="6" t="s">
        <v>19</v>
      </c>
      <c r="E21" s="5">
        <f t="shared" si="1"/>
        <v>19.971599999999999</v>
      </c>
      <c r="F21" s="5">
        <v>3000</v>
      </c>
      <c r="G21" s="14">
        <f t="shared" si="0"/>
        <v>6.6571999999999996</v>
      </c>
      <c r="H21" s="12" t="s">
        <v>19</v>
      </c>
      <c r="I21" s="11" t="s">
        <v>36</v>
      </c>
    </row>
    <row r="22" spans="1:9" ht="15.6" customHeight="1" x14ac:dyDescent="0.3">
      <c r="A22" s="4" t="s">
        <v>14</v>
      </c>
      <c r="B22" s="4" t="s">
        <v>25</v>
      </c>
      <c r="C22" s="5" t="s">
        <v>31</v>
      </c>
      <c r="D22" s="6"/>
      <c r="E22" s="5">
        <f t="shared" ref="E22:E24" si="2">4.6*1.02</f>
        <v>4.6919999999999993</v>
      </c>
      <c r="F22" s="5">
        <v>500</v>
      </c>
      <c r="G22" s="14">
        <f t="shared" si="0"/>
        <v>9.3839999999999986</v>
      </c>
      <c r="H22" s="12"/>
      <c r="I22" s="11"/>
    </row>
    <row r="23" spans="1:9" ht="15.6" customHeight="1" x14ac:dyDescent="0.3">
      <c r="A23" s="4" t="s">
        <v>14</v>
      </c>
      <c r="B23" s="4" t="s">
        <v>25</v>
      </c>
      <c r="C23" s="4" t="s">
        <v>32</v>
      </c>
      <c r="D23" s="6"/>
      <c r="E23" s="5">
        <f t="shared" si="2"/>
        <v>4.6919999999999993</v>
      </c>
      <c r="F23" s="5">
        <v>500</v>
      </c>
      <c r="G23" s="14">
        <f t="shared" si="0"/>
        <v>9.3839999999999986</v>
      </c>
      <c r="H23" s="12" t="s">
        <v>19</v>
      </c>
      <c r="I23" s="11"/>
    </row>
    <row r="24" spans="1:9" ht="15.6" customHeight="1" x14ac:dyDescent="0.3">
      <c r="A24" s="4" t="s">
        <v>30</v>
      </c>
      <c r="B24" s="4" t="s">
        <v>25</v>
      </c>
      <c r="C24" s="5" t="s">
        <v>31</v>
      </c>
      <c r="D24" s="6"/>
      <c r="E24" s="5">
        <f t="shared" si="2"/>
        <v>4.6919999999999993</v>
      </c>
      <c r="F24" s="5">
        <v>500</v>
      </c>
      <c r="G24" s="14">
        <f t="shared" si="0"/>
        <v>9.3839999999999986</v>
      </c>
      <c r="H24" s="12"/>
      <c r="I24" s="11"/>
    </row>
  </sheetData>
  <mergeCells count="2">
    <mergeCell ref="A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Müller</dc:creator>
  <cp:lastModifiedBy>Hans Müller</cp:lastModifiedBy>
  <dcterms:created xsi:type="dcterms:W3CDTF">2015-06-05T18:19:34Z</dcterms:created>
  <dcterms:modified xsi:type="dcterms:W3CDTF">2023-10-04T16:22:04Z</dcterms:modified>
</cp:coreProperties>
</file>